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ughanbromfield/Desktop/"/>
    </mc:Choice>
  </mc:AlternateContent>
  <xr:revisionPtr revIDLastSave="0" documentId="13_ncr:1_{558ED4E5-1D34-824A-B2B2-816EF81A19C4}" xr6:coauthVersionLast="47" xr6:coauthVersionMax="47" xr10:uidLastSave="{00000000-0000-0000-0000-000000000000}"/>
  <bookViews>
    <workbookView xWindow="1100" yWindow="460" windowWidth="20860" windowHeight="13780" activeTab="2" xr2:uid="{CE9F05DF-8FDA-784A-BF09-159CD96FD3B5}"/>
  </bookViews>
  <sheets>
    <sheet name="Calculations" sheetId="1" r:id="rId1"/>
    <sheet name="Instructions" sheetId="2" r:id="rId2"/>
    <sheet name="Copyright and Version" sheetId="3" r:id="rId3"/>
  </sheets>
  <definedNames>
    <definedName name="_xlnm.Print_Area" localSheetId="0">Calculations!$A$1:$D$15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</calcChain>
</file>

<file path=xl/sharedStrings.xml><?xml version="1.0" encoding="utf-8"?>
<sst xmlns="http://schemas.openxmlformats.org/spreadsheetml/2006/main" count="68" uniqueCount="60">
  <si>
    <t>Amount</t>
  </si>
  <si>
    <t>litres</t>
  </si>
  <si>
    <t>˚C</t>
  </si>
  <si>
    <t>Cold Water Volume</t>
  </si>
  <si>
    <t>Hot Water Volume</t>
  </si>
  <si>
    <t>Item</t>
  </si>
  <si>
    <t>Units</t>
  </si>
  <si>
    <t>Description</t>
  </si>
  <si>
    <t>Processing Chemical Volume</t>
  </si>
  <si>
    <t>Tempering Bath Volume</t>
  </si>
  <si>
    <t>Processing Chemical Start Temp</t>
  </si>
  <si>
    <t>Processing Chemical Final Temp</t>
  </si>
  <si>
    <t>Tempering Cold Water Temp</t>
  </si>
  <si>
    <t>Tempering Hot Water Temp</t>
  </si>
  <si>
    <t>Tempering Water Bath Temp</t>
  </si>
  <si>
    <t>the processing chemicals have the same density and specific heat as water</t>
  </si>
  <si>
    <t>Simplifying assumptions made:</t>
  </si>
  <si>
    <t>the tempering bath container is well insulated</t>
  </si>
  <si>
    <t>the chemical bottles transfer heat well and do not have a high specific heat themselves</t>
  </si>
  <si>
    <t>remember to temper enough bottles of plain water if you pre-wash your film</t>
  </si>
  <si>
    <t>To use the chart:</t>
  </si>
  <si>
    <t>enter the volume of processing chemicals (water or developer,stop, fix, water for pre-wash)</t>
  </si>
  <si>
    <t>enter the volume of water required for the tempering bath</t>
  </si>
  <si>
    <t>consistency with temperature is more important than accuracy: choose one thermometer and use it for all measurements</t>
  </si>
  <si>
    <t>the "hot" tempering water only needs to be hotter than the final processing temperature</t>
  </si>
  <si>
    <t>enter the current temperature of the peocessing chemicals</t>
  </si>
  <si>
    <t>enter the desired final temperature of the processing chemicals</t>
  </si>
  <si>
    <t>enter the temperature of the"cold" tempering water</t>
  </si>
  <si>
    <t>enter the temperature of the"hot" tempering water</t>
  </si>
  <si>
    <t>put the processing chemical bottles in the cooler, add the calculated amounts of cold and hot tempering water</t>
  </si>
  <si>
    <t>read the amount of cold and hot water required for the tempering bath</t>
  </si>
  <si>
    <t>Written by Vaughan Bromfield</t>
  </si>
  <si>
    <t>Copyright Vaughan Bromfield 2022.</t>
  </si>
  <si>
    <t>This document may be used and distributed without restriction ONLY for non-commercial use AND this copyright notice is attched.</t>
  </si>
  <si>
    <t>The accuracy of this document is not guarantteed. Use at your own risk.</t>
  </si>
  <si>
    <t>More information is in the Instructions tab.</t>
  </si>
  <si>
    <t>Enter your values into the green cells. The required amounts of cold and hot tempering water are shown in the yellow cells.</t>
  </si>
  <si>
    <t>This spreadsheet calculates the amount of cold and hot (can be room temperature) water needed to make a tempering bath that will get your film developing chemicals to your desired processing temperature.</t>
  </si>
  <si>
    <t>lift the processing chemical bottles out and invert them every 10 or 15 minutes to ensure the solutions temper evenly and faster</t>
  </si>
  <si>
    <t>the "cold" tempering water only needs to be colder than the final processing temperature</t>
  </si>
  <si>
    <t>To determine the temperimg bath water volume, put the processing chemicals into the cooler and use a gradated flask to measure the amount of water required to cover the body bottles, but not too much water that they start to float</t>
  </si>
  <si>
    <t>use an insulated container for the tempering bath: hard plastic food/drink cooler bins around 26 litres in size are ideal (and make a good storage box too)</t>
  </si>
  <si>
    <t>ensure your processing chemicals are in containers that transfer heat well and don’t hold a lot of heat themselves: plastic is better than glass and metal</t>
  </si>
  <si>
    <t>if you use a concentrated developer like HC-110, temper the development water and mix the concentrated developer just before use</t>
  </si>
  <si>
    <t>if you use a stock developer (or stock diluted 1+1 or 1+4) then temper the bottle of stock developer and a bottle of water for the developer and mix before use</t>
  </si>
  <si>
    <t>to determine the temperimg bath water volume, put the processing chemical bottles into the cooler and use a measuring flask to fill with water until the bottles are substantially submerged, but not too much that they start to float</t>
  </si>
  <si>
    <t>Version 1.1 2022-04-11 - removed rounding on hot and cold temper water calcs, changed cell formatting to display 1 decimal place</t>
  </si>
  <si>
    <t>Cooler Box Adjustment</t>
  </si>
  <si>
    <t>Version 1.0 2022-04-09 - initial release</t>
  </si>
  <si>
    <t>an allowance for the cooler box heat transfer</t>
  </si>
  <si>
    <t>calculated temperature of the tempering water</t>
  </si>
  <si>
    <t>calculated volume of cold water needed for the tempering water bath</t>
  </si>
  <si>
    <t>calculated volume of hot water needed for the tempering water bath</t>
  </si>
  <si>
    <t>volume of processing chemicals (dev, stop, fix, water, etc)</t>
  </si>
  <si>
    <t>starting temperature of the processing chemicals</t>
  </si>
  <si>
    <t>final temperature of the processing chemicals</t>
  </si>
  <si>
    <t>volume of the water used to adjust the processing chemical temperature</t>
  </si>
  <si>
    <t>temperature of the cold water used for the water bath</t>
  </si>
  <si>
    <t>temperature of the hot water used for the water bath (it can be room temperature)</t>
  </si>
  <si>
    <t>Version 2.0 2022-04-12 - added temp adjustment for cooler bin heat transfer; edited the item descriptions on the Calculations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</si>
</sst>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4" borderId="1" xfId="0" applyFill="1" applyBorder="1"/>
    <xf numFmtId="0" fontId="0" fillId="0" borderId="1" xfId="0" applyFill="1" applyBorder="1"/>
    <xf numFmtId="0" fontId="0" fillId="3" borderId="1" xfId="0" applyFill="1" applyBorder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64" fontId="0" fillId="5" borderId="1" xfId="0" applyNumberForma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06F0-962D-004B-AF38-AFD7B92AC281}">
  <dimension ref="A1:D15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28" bestFit="1" customWidth="1"/>
    <col min="3" max="3" width="9.33203125" customWidth="1"/>
    <col min="4" max="4" width="74.83203125" bestFit="1" customWidth="1"/>
  </cols>
  <sheetData>
    <row r="1" spans="1:4" x14ac:dyDescent="0.2">
      <c r="A1" s="1" t="s">
        <v>5</v>
      </c>
      <c r="B1" s="1" t="s">
        <v>0</v>
      </c>
      <c r="C1" s="1" t="s">
        <v>6</v>
      </c>
      <c r="D1" s="1" t="s">
        <v>7</v>
      </c>
    </row>
    <row r="2" spans="1:4" x14ac:dyDescent="0.2">
      <c r="A2" s="2" t="s">
        <v>8</v>
      </c>
      <c r="B2" s="10">
        <v>10</v>
      </c>
      <c r="C2" s="2" t="s">
        <v>1</v>
      </c>
      <c r="D2" s="2" t="s">
        <v>53</v>
      </c>
    </row>
    <row r="3" spans="1:4" x14ac:dyDescent="0.2">
      <c r="A3" s="2" t="s">
        <v>10</v>
      </c>
      <c r="B3" s="10">
        <v>25</v>
      </c>
      <c r="C3" s="2" t="s">
        <v>2</v>
      </c>
      <c r="D3" s="2" t="s">
        <v>54</v>
      </c>
    </row>
    <row r="4" spans="1:4" x14ac:dyDescent="0.2">
      <c r="A4" s="2" t="s">
        <v>11</v>
      </c>
      <c r="B4" s="10">
        <v>20</v>
      </c>
      <c r="C4" s="2" t="s">
        <v>2</v>
      </c>
      <c r="D4" s="2" t="s">
        <v>55</v>
      </c>
    </row>
    <row r="5" spans="1:4" x14ac:dyDescent="0.2">
      <c r="A5" s="2" t="s">
        <v>9</v>
      </c>
      <c r="B5" s="10">
        <v>6</v>
      </c>
      <c r="C5" s="2" t="s">
        <v>1</v>
      </c>
      <c r="D5" s="2" t="s">
        <v>56</v>
      </c>
    </row>
    <row r="6" spans="1:4" x14ac:dyDescent="0.2">
      <c r="A6" s="2" t="s">
        <v>12</v>
      </c>
      <c r="B6" s="10">
        <v>4.9000000000000004</v>
      </c>
      <c r="C6" s="2" t="s">
        <v>2</v>
      </c>
      <c r="D6" s="2" t="s">
        <v>57</v>
      </c>
    </row>
    <row r="7" spans="1:4" x14ac:dyDescent="0.2">
      <c r="A7" s="2" t="s">
        <v>13</v>
      </c>
      <c r="B7" s="10">
        <v>25</v>
      </c>
      <c r="C7" s="2" t="s">
        <v>2</v>
      </c>
      <c r="D7" s="2" t="s">
        <v>58</v>
      </c>
    </row>
    <row r="8" spans="1:4" x14ac:dyDescent="0.2">
      <c r="A8" s="2" t="s">
        <v>47</v>
      </c>
      <c r="B8" s="10">
        <v>-1</v>
      </c>
      <c r="C8" s="2" t="s">
        <v>2</v>
      </c>
      <c r="D8" s="2" t="s">
        <v>49</v>
      </c>
    </row>
    <row r="9" spans="1:4" x14ac:dyDescent="0.2">
      <c r="A9" s="3" t="s">
        <v>14</v>
      </c>
      <c r="B9" s="11">
        <f>((((B4+273.15+B8)*(B5))+((B4+B8+273.15)-(B3+273.15))*B2)/B5)-273.15</f>
        <v>9</v>
      </c>
      <c r="C9" s="3" t="s">
        <v>2</v>
      </c>
      <c r="D9" s="4" t="s">
        <v>50</v>
      </c>
    </row>
    <row r="10" spans="1:4" x14ac:dyDescent="0.2">
      <c r="A10" s="5" t="s">
        <v>3</v>
      </c>
      <c r="B10" s="12">
        <f>(B5*(((B7+273.15)-(B9+273.15))/((B9+273.15)-(B6+273.15))))/(1+(((B7+273.15)-(B9+273.15))/((B9+273.15)-(B6+273.15))))</f>
        <v>4.7761194029850689</v>
      </c>
      <c r="C10" s="5" t="s">
        <v>1</v>
      </c>
      <c r="D10" s="4" t="s">
        <v>51</v>
      </c>
    </row>
    <row r="11" spans="1:4" x14ac:dyDescent="0.2">
      <c r="A11" s="5" t="s">
        <v>4</v>
      </c>
      <c r="B11" s="12">
        <f>B5-B10</f>
        <v>1.2238805970149311</v>
      </c>
      <c r="C11" s="5" t="s">
        <v>1</v>
      </c>
      <c r="D11" s="4" t="s">
        <v>52</v>
      </c>
    </row>
    <row r="13" spans="1:4" x14ac:dyDescent="0.2">
      <c r="A13" t="s">
        <v>36</v>
      </c>
    </row>
    <row r="15" spans="1:4" x14ac:dyDescent="0.2">
      <c r="A15" s="9" t="s">
        <v>35</v>
      </c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B442-D1E0-9E48-8927-2B46EAF507A5}">
  <dimension ref="A1:A24"/>
  <sheetViews>
    <sheetView topLeftCell="A3" zoomScale="120" zoomScaleNormal="120" workbookViewId="0"/>
  </sheetViews>
  <sheetFormatPr baseColWidth="10" defaultRowHeight="16" x14ac:dyDescent="0.2"/>
  <cols>
    <col min="1" max="1" width="138.1640625" style="7" customWidth="1"/>
  </cols>
  <sheetData>
    <row r="1" spans="1:1" ht="34" x14ac:dyDescent="0.2">
      <c r="A1" s="6" t="s">
        <v>37</v>
      </c>
    </row>
    <row r="3" spans="1:1" ht="34" x14ac:dyDescent="0.2">
      <c r="A3" s="7" t="s">
        <v>40</v>
      </c>
    </row>
    <row r="4" spans="1:1" ht="17" x14ac:dyDescent="0.2">
      <c r="A4" s="7" t="s">
        <v>41</v>
      </c>
    </row>
    <row r="5" spans="1:1" ht="17" x14ac:dyDescent="0.2">
      <c r="A5" s="7" t="s">
        <v>42</v>
      </c>
    </row>
    <row r="6" spans="1:1" ht="17" x14ac:dyDescent="0.2">
      <c r="A6" s="7" t="s">
        <v>43</v>
      </c>
    </row>
    <row r="7" spans="1:1" ht="17" x14ac:dyDescent="0.2">
      <c r="A7" s="7" t="s">
        <v>44</v>
      </c>
    </row>
    <row r="8" spans="1:1" ht="17" x14ac:dyDescent="0.2">
      <c r="A8" s="7" t="s">
        <v>19</v>
      </c>
    </row>
    <row r="9" spans="1:1" ht="34" x14ac:dyDescent="0.2">
      <c r="A9" s="7" t="s">
        <v>45</v>
      </c>
    </row>
    <row r="10" spans="1:1" ht="17" x14ac:dyDescent="0.2">
      <c r="A10" s="7" t="s">
        <v>23</v>
      </c>
    </row>
    <row r="11" spans="1:1" ht="17" x14ac:dyDescent="0.2">
      <c r="A11" s="7" t="s">
        <v>24</v>
      </c>
    </row>
    <row r="12" spans="1:1" ht="17" x14ac:dyDescent="0.2">
      <c r="A12" s="7" t="s">
        <v>39</v>
      </c>
    </row>
    <row r="14" spans="1:1" ht="17" x14ac:dyDescent="0.2">
      <c r="A14" s="8" t="s">
        <v>20</v>
      </c>
    </row>
    <row r="15" spans="1:1" ht="17" x14ac:dyDescent="0.2">
      <c r="A15" s="8" t="s">
        <v>21</v>
      </c>
    </row>
    <row r="16" spans="1:1" ht="17" x14ac:dyDescent="0.2">
      <c r="A16" s="8" t="s">
        <v>22</v>
      </c>
    </row>
    <row r="17" spans="1:1" ht="17" x14ac:dyDescent="0.2">
      <c r="A17" s="8" t="s">
        <v>25</v>
      </c>
    </row>
    <row r="18" spans="1:1" ht="17" x14ac:dyDescent="0.2">
      <c r="A18" s="8" t="s">
        <v>26</v>
      </c>
    </row>
    <row r="19" spans="1:1" ht="17" x14ac:dyDescent="0.2">
      <c r="A19" s="8" t="s">
        <v>27</v>
      </c>
    </row>
    <row r="20" spans="1:1" ht="17" x14ac:dyDescent="0.2">
      <c r="A20" s="8" t="s">
        <v>28</v>
      </c>
    </row>
    <row r="21" spans="1:1" ht="17" x14ac:dyDescent="0.2">
      <c r="A21" s="8" t="s">
        <v>30</v>
      </c>
    </row>
    <row r="23" spans="1:1" ht="17" x14ac:dyDescent="0.2">
      <c r="A23" s="7" t="s">
        <v>29</v>
      </c>
    </row>
    <row r="24" spans="1:1" ht="17" x14ac:dyDescent="0.2">
      <c r="A24" s="7" t="s">
        <v>38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0A59-32BB-424D-AC57-C73E1294DAB3}">
  <dimension ref="A1:A14"/>
  <sheetViews>
    <sheetView tabSelected="1" workbookViewId="0">
      <selection activeCell="A6" sqref="A6"/>
    </sheetView>
  </sheetViews>
  <sheetFormatPr baseColWidth="10" defaultRowHeight="16" x14ac:dyDescent="0.2"/>
  <cols>
    <col min="1" max="1" width="91.1640625" customWidth="1"/>
  </cols>
  <sheetData>
    <row r="1" spans="1:1" x14ac:dyDescent="0.2">
      <c r="A1" t="s">
        <v>31</v>
      </c>
    </row>
    <row r="2" spans="1:1" x14ac:dyDescent="0.2">
      <c r="A2" t="s">
        <v>32</v>
      </c>
    </row>
    <row r="4" spans="1:1" x14ac:dyDescent="0.2">
      <c r="A4" t="s">
        <v>48</v>
      </c>
    </row>
    <row r="5" spans="1:1" x14ac:dyDescent="0.2">
      <c r="A5" t="s">
        <v>46</v>
      </c>
    </row>
    <row r="6" spans="1:1" x14ac:dyDescent="0.2">
      <c r="A6" t="s">
        <v>59</v>
      </c>
    </row>
    <row r="8" spans="1:1" x14ac:dyDescent="0.2">
      <c r="A8" t="s">
        <v>33</v>
      </c>
    </row>
    <row r="9" spans="1:1" x14ac:dyDescent="0.2">
      <c r="A9" t="s">
        <v>34</v>
      </c>
    </row>
    <row r="11" spans="1:1" x14ac:dyDescent="0.2">
      <c r="A11" t="s">
        <v>16</v>
      </c>
    </row>
    <row r="12" spans="1:1" x14ac:dyDescent="0.2">
      <c r="A12" t="s">
        <v>15</v>
      </c>
    </row>
    <row r="13" spans="1:1" x14ac:dyDescent="0.2">
      <c r="A13" t="s">
        <v>18</v>
      </c>
    </row>
    <row r="14" spans="1:1" x14ac:dyDescent="0.2">
      <c r="A14" t="s">
        <v>17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Calculations</vt:lpstr>
      <vt:lpstr>Instructions</vt:lpstr>
      <vt:lpstr>Copyright and Version</vt:lpstr>
      <vt:lpstr>Calculations!Print_Area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2022-04-09T01:30:35Z</cp:lastPrinted>
  <dcterms:created xsi:type="dcterms:W3CDTF">2022-04-08T23:49:57Z</dcterms:created>
  <dcterms:modified xsi:type="dcterms:W3CDTF">2022-04-12T02:50:04Z</dcterms:modified>
</cp:coreProperties>
</file>